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1e286a8ed48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ибыль SKU" sheetId="1" r:id="R70cc85004a2d44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&quot;—&quot;"/>
    <x:numFmt numFmtId="201" formatCode="0.0%;(0.0%);&quot;—&quot;"/>
  </x:numFmts>
  <x:fonts count="7">
    <x:font>
      <x:sz val="11"/>
      <x:name val="Carlito"/>
    </x:font>
    <x:font>
      <x:sz val="11"/>
      <x:color rgb="FF172D28"/>
      <x:name val="Arial"/>
    </x:font>
    <x:font>
      <x:b/>
      <x:sz val="16"/>
      <x:color rgb="FF172D28"/>
      <x:name val="Arial"/>
    </x:font>
    <x:font>
      <x:i/>
      <x:sz val="11"/>
      <x:color rgb="FF66736D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b/>
      <x:sz val="11"/>
      <x:color rgb="FF172D28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83E37"/>
      </x:patternFill>
    </x:fill>
  </x:fills>
  <x:borders count="1">
    <x:border/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horizontal="right" vertical="center"/>
    </x:xf>
    <x:xf numFmtId="201" fontId="6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2">
    <x:dxf>
      <x:font>
        <x:color rgb="FFA32323"/>
      </x:font>
      <x:fill>
        <x:patternFill patternType="solid">
          <x:bgColor rgb="FFFDE9E7"/>
        </x:patternFill>
      </x:fill>
    </x:dxf>
    <x:dxf>
      <x:fill>
        <x:patternFill patternType="solid">
          <x:bgColor rgb="FFFFF1C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a1b20ba2da46bc" /><Relationship Type="http://schemas.openxmlformats.org/officeDocument/2006/relationships/theme" Target="/xl/theme/theme1.xml" Id="R8189a6833475459a" /><Relationship Type="http://schemas.openxmlformats.org/officeDocument/2006/relationships/sharedStrings" Target="/xl/sharedStrings.xml" Id="Raac44332b9b2474a" /><Relationship Type="http://schemas.openxmlformats.org/officeDocument/2006/relationships/worksheet" Target="/xl/worksheets/sheet1.xml" Id="R70cc85004a2d44e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E37"/>
  </x:sheetPr>
  <x:sheetViews>
    <x:sheetView showGridLines="0" workbookViewId="0"/>
  </x:sheetViews>
  <x:sheetFormatPr defaultRowHeight="15"/>
  <x:cols>
    <x:col min="1" max="1" width="24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26" customHeight="1">
      <x:c r="A2" s="3" t="str">
        <x:v>SellerOK · вклад товаров за один период</x:v>
      </x:c>
      <x:c r="B2" s="2"/>
      <x:c r="C2" s="2"/>
      <x:c r="D2" s="2"/>
      <x:c r="E2" s="2"/>
      <x:c r="F2" s="2"/>
      <x:c r="G2" s="2"/>
      <x:c r="H2" s="2"/>
    </x:row>
    <x:row r="3" ht="26" customHeight="1">
      <x:c r="A3" s="4" t="str">
        <x:v>Учебные данные. Синие числа замените своими; формулы не редактируйте.</x:v>
      </x:c>
      <x:c r="B3" s="2"/>
      <x:c r="C3" s="2"/>
      <x:c r="D3" s="2"/>
      <x:c r="E3" s="2"/>
      <x:c r="F3" s="2"/>
      <x:c r="G3" s="2"/>
      <x:c r="H3" s="2"/>
    </x:row>
    <x:row r="4" ht="26" customHeight="1">
      <x:c r="A4" s="2" t="str">
        <x:v>Период заполните здесь: __________. Все суммы в рублях; общий расход магазина не распределён.</x:v>
      </x:c>
      <x:c r="B4" s="2"/>
      <x:c r="C4" s="2"/>
      <x:c r="D4" s="2"/>
      <x:c r="E4" s="2"/>
      <x:c r="F4" s="2"/>
      <x:c r="G4" s="2"/>
      <x:c r="H4" s="2"/>
    </x:row>
    <x:row r="5" ht="26" customHeight="1">
      <x:c r="A5" s="2"/>
      <x:c r="B5" s="2"/>
      <x:c r="C5" s="2"/>
      <x:c r="D5" s="2"/>
      <x:c r="E5" s="2"/>
      <x:c r="F5" s="2"/>
      <x:c r="G5" s="2"/>
      <x:c r="H5" s="2"/>
    </x:row>
    <x:row r="6" ht="30" customHeight="1">
      <x:c r="A6" s="7" t="str">
        <x:v>SKU</x:v>
      </x:c>
      <x:c r="B6" s="7" t="str">
        <x:v>Выручка, ₽</x:v>
      </x:c>
      <x:c r="C6" s="7" t="str">
        <x:v>Себестоимость, ₽</x:v>
      </x:c>
      <x:c r="D6" s="7" t="str">
        <x:v>Услуги, ₽</x:v>
      </x:c>
      <x:c r="E6" s="7" t="str">
        <x:v>Реклама, ₽</x:v>
      </x:c>
      <x:c r="F6" s="7" t="str">
        <x:v>Прочие, ₽</x:v>
      </x:c>
      <x:c r="G6" s="7" t="str">
        <x:v>Вклад, ₽</x:v>
      </x:c>
      <x:c r="H6" s="7" t="str">
        <x:v>Маржа</x:v>
      </x:c>
    </x:row>
    <x:row r="7" ht="26" customHeight="1">
      <x:c r="A7" s="2" t="str">
        <x:v>Товар A</x:v>
      </x:c>
      <x:c r="B7" s="12" t="n">
        <x:v>150000</x:v>
      </x:c>
      <x:c r="C7" s="12" t="n">
        <x:v>60000</x:v>
      </x:c>
      <x:c r="D7" s="12" t="n">
        <x:v>40000</x:v>
      </x:c>
      <x:c r="E7" s="12" t="n">
        <x:v>10000</x:v>
      </x:c>
      <x:c r="F7" s="12" t="n">
        <x:v>5000</x:v>
      </x:c>
      <x:c r="G7" s="13" t="n">
        <x:f>IF(COUNTA(A7:F7)=0,"",IF(OR(A7="",COUNT(B7:F7)&lt;5),"Нет данных",IF(MIN(B7:F7)&lt;0,"Проверьте",B7-SUM(C7:F7))))</x:f>
        <x:v>35000</x:v>
      </x:c>
      <x:c r="H7" s="14" t="n">
        <x:f>IF(ISNUMBER(G7),IF(B7=0,"",G7/B7),"")</x:f>
        <x:v>0.23333333333333334</x:v>
      </x:c>
    </x:row>
    <x:row r="8" ht="26" customHeight="1">
      <x:c r="A8" s="2" t="str">
        <x:v>Товар B</x:v>
      </x:c>
      <x:c r="B8" s="12" t="n">
        <x:v>80000</x:v>
      </x:c>
      <x:c r="C8" s="12" t="n">
        <x:v>40000</x:v>
      </x:c>
      <x:c r="D8" s="12" t="n">
        <x:v>18000</x:v>
      </x:c>
      <x:c r="E8" s="12" t="n">
        <x:v>8000</x:v>
      </x:c>
      <x:c r="F8" s="12" t="n">
        <x:v>3000</x:v>
      </x:c>
      <x:c r="G8" s="13" t="n">
        <x:f>IF(COUNTA(A8:F8)=0,"",IF(OR(A8="",COUNT(B8:F8)&lt;5),"Нет данных",IF(MIN(B8:F8)&lt;0,"Проверьте",B8-SUM(C8:F8))))</x:f>
        <x:v>11000</x:v>
      </x:c>
      <x:c r="H8" s="14" t="n">
        <x:f>IF(ISNUMBER(G8),IF(B8=0,"",G8/B8),"")</x:f>
        <x:v>0.1375</x:v>
      </x:c>
    </x:row>
    <x:row r="9" ht="26" customHeight="1">
      <x:c r="A9" s="2" t="str">
        <x:v>Товар C</x:v>
      </x:c>
      <x:c r="B9" s="12" t="n">
        <x:v>50000</x:v>
      </x:c>
      <x:c r="C9" s="12" t="n">
        <x:v>30000</x:v>
      </x:c>
      <x:c r="D9" s="12" t="n">
        <x:v>12000</x:v>
      </x:c>
      <x:c r="E9" s="12" t="n">
        <x:v>10000</x:v>
      </x:c>
      <x:c r="F9" s="12" t="n">
        <x:v>1000</x:v>
      </x:c>
      <x:c r="G9" s="13" t="n">
        <x:f>IF(COUNTA(A9:F9)=0,"",IF(OR(A9="",COUNT(B9:F9)&lt;5),"Нет данных",IF(MIN(B9:F9)&lt;0,"Проверьте",B9-SUM(C9:F9))))</x:f>
        <x:v>-3000</x:v>
      </x:c>
      <x:c r="H9" s="14" t="n">
        <x:f>IF(ISNUMBER(G9),IF(B9=0,"",G9/B9),"")</x:f>
        <x:v>-0.06</x:v>
      </x:c>
    </x:row>
    <x:row r="10" ht="26" customHeight="1">
      <x:c r="A10" s="2"/>
      <x:c r="B10" s="12"/>
      <x:c r="C10" s="12"/>
      <x:c r="D10" s="12"/>
      <x:c r="E10" s="12"/>
      <x:c r="F10" s="12"/>
      <x:c r="G10" s="13" t="str">
        <x:f>IF(COUNTA(A10:F10)=0,"",IF(OR(A10="",COUNT(B10:F10)&lt;5),"Нет данных",IF(MIN(B10:F10)&lt;0,"Проверьте",B10-SUM(C10:F10))))</x:f>
      </x:c>
      <x:c r="H10" s="14" t="str">
        <x:f>IF(ISNUMBER(G10),IF(B10=0,"",G10/B10),"")</x:f>
      </x:c>
    </x:row>
    <x:row r="11" ht="26" customHeight="1">
      <x:c r="A11" s="2"/>
      <x:c r="B11" s="12"/>
      <x:c r="C11" s="12"/>
      <x:c r="D11" s="12"/>
      <x:c r="E11" s="12"/>
      <x:c r="F11" s="12"/>
      <x:c r="G11" s="13" t="str">
        <x:f>IF(COUNTA(A11:F11)=0,"",IF(OR(A11="",COUNT(B11:F11)&lt;5),"Нет данных",IF(MIN(B11:F11)&lt;0,"Проверьте",B11-SUM(C11:F11))))</x:f>
      </x:c>
      <x:c r="H11" s="14" t="str">
        <x:f>IF(ISNUMBER(G11),IF(B11=0,"",G11/B11),"")</x:f>
      </x:c>
    </x:row>
    <x:row r="12" ht="26" customHeight="1">
      <x:c r="A12" s="2"/>
      <x:c r="B12" s="12"/>
      <x:c r="C12" s="12"/>
      <x:c r="D12" s="12"/>
      <x:c r="E12" s="12"/>
      <x:c r="F12" s="12"/>
      <x:c r="G12" s="13" t="str">
        <x:f>IF(COUNTA(A12:F12)=0,"",IF(OR(A12="",COUNT(B12:F12)&lt;5),"Нет данных",IF(MIN(B12:F12)&lt;0,"Проверьте",B12-SUM(C12:F12))))</x:f>
      </x:c>
      <x:c r="H12" s="14" t="str">
        <x:f>IF(ISNUMBER(G12),IF(B12=0,"",G12/B12),"")</x:f>
      </x:c>
    </x:row>
    <x:row r="13" ht="26" customHeight="1">
      <x:c r="A13" s="2"/>
      <x:c r="B13" s="12"/>
      <x:c r="C13" s="12"/>
      <x:c r="D13" s="12"/>
      <x:c r="E13" s="12"/>
      <x:c r="F13" s="12"/>
      <x:c r="G13" s="13" t="str">
        <x:f>IF(COUNTA(A13:F13)=0,"",IF(OR(A13="",COUNT(B13:F13)&lt;5),"Нет данных",IF(MIN(B13:F13)&lt;0,"Проверьте",B13-SUM(C13:F13))))</x:f>
      </x:c>
      <x:c r="H13" s="14" t="str">
        <x:f>IF(ISNUMBER(G13),IF(B13=0,"",G13/B13),"")</x:f>
      </x:c>
    </x:row>
    <x:row r="14" ht="26" customHeight="1">
      <x:c r="A14" s="2"/>
      <x:c r="B14" s="12"/>
      <x:c r="C14" s="12"/>
      <x:c r="D14" s="12"/>
      <x:c r="E14" s="12"/>
      <x:c r="F14" s="12"/>
      <x:c r="G14" s="13" t="str">
        <x:f>IF(COUNTA(A14:F14)=0,"",IF(OR(A14="",COUNT(B14:F14)&lt;5),"Нет данных",IF(MIN(B14:F14)&lt;0,"Проверьте",B14-SUM(C14:F14))))</x:f>
      </x:c>
      <x:c r="H14" s="14" t="str">
        <x:f>IF(ISNUMBER(G14),IF(B14=0,"",G14/B14),"")</x:f>
      </x:c>
    </x:row>
    <x:row r="15" ht="26" customHeight="1">
      <x:c r="A15" s="2"/>
      <x:c r="B15" s="12"/>
      <x:c r="C15" s="12"/>
      <x:c r="D15" s="12"/>
      <x:c r="E15" s="12"/>
      <x:c r="F15" s="12"/>
      <x:c r="G15" s="13" t="str">
        <x:f>IF(COUNTA(A15:F15)=0,"",IF(OR(A15="",COUNT(B15:F15)&lt;5),"Нет данных",IF(MIN(B15:F15)&lt;0,"Проверьте",B15-SUM(C15:F15))))</x:f>
      </x:c>
      <x:c r="H15" s="14" t="str">
        <x:f>IF(ISNUMBER(G15),IF(B15=0,"",G15/B15),"")</x:f>
      </x:c>
    </x:row>
    <x:row r="16" ht="26" customHeight="1">
      <x:c r="A16" s="2"/>
      <x:c r="B16" s="12"/>
      <x:c r="C16" s="12"/>
      <x:c r="D16" s="12"/>
      <x:c r="E16" s="12"/>
      <x:c r="F16" s="12"/>
      <x:c r="G16" s="13" t="str">
        <x:f>IF(COUNTA(A16:F16)=0,"",IF(OR(A16="",COUNT(B16:F16)&lt;5),"Нет данных",IF(MIN(B16:F16)&lt;0,"Проверьте",B16-SUM(C16:F16))))</x:f>
      </x:c>
      <x:c r="H16" s="14" t="str">
        <x:f>IF(ISNUMBER(G16),IF(B16=0,"",G16/B16),"")</x:f>
      </x:c>
    </x:row>
    <x:row r="17" ht="26" customHeight="1">
      <x:c r="A17" s="15" t="str">
        <x:v>Итого заполненных</x:v>
      </x:c>
      <x:c r="B17" s="16" t="n">
        <x:f>IF(COUNTIF(G7:G16,"Нет данных")+COUNTIF(G7:G16,"Проверьте")&gt;0,"Проверьте",SUM(B7:B16))</x:f>
        <x:v>280000</x:v>
      </x:c>
      <x:c r="C17" s="16" t="n">
        <x:f>IF(COUNTIF(G7:G16,"Нет данных")+COUNTIF(G7:G16,"Проверьте")&gt;0,"Проверьте",SUM(C7:C16))</x:f>
        <x:v>130000</x:v>
      </x:c>
      <x:c r="D17" s="16" t="n">
        <x:f>IF(COUNTIF(G7:G16,"Нет данных")+COUNTIF(G7:G16,"Проверьте")&gt;0,"Проверьте",SUM(D7:D16))</x:f>
        <x:v>70000</x:v>
      </x:c>
      <x:c r="E17" s="16" t="n">
        <x:f>IF(COUNTIF(G7:G16,"Нет данных")+COUNTIF(G7:G16,"Проверьте")&gt;0,"Проверьте",SUM(E7:E16))</x:f>
        <x:v>28000</x:v>
      </x:c>
      <x:c r="F17" s="16" t="n">
        <x:f>IF(COUNTIF(G7:G16,"Нет данных")+COUNTIF(G7:G16,"Проверьте")&gt;0,"Проверьте",SUM(F7:F16))</x:f>
        <x:v>9000</x:v>
      </x:c>
      <x:c r="G17" s="16" t="n">
        <x:f>IF(COUNTIF(G7:G16,"Нет данных")+COUNTIF(G7:G16,"Проверьте")&gt;0,"Проверьте",SUM(G7:G16))</x:f>
        <x:v>43000</x:v>
      </x:c>
      <x:c r="H17" s="17" t="n">
        <x:f>IF(ISNUMBER(G17),IF(B17=0,"",G17/B17),"")</x:f>
        <x:v>0.15357142857142858</x:v>
      </x:c>
    </x:row>
    <x:row r="18" ht="26" customHeight="1">
      <x:c r="A18" s="2"/>
      <x:c r="B18" s="2"/>
      <x:c r="C18" s="2"/>
      <x:c r="D18" s="2"/>
      <x:c r="E18" s="2"/>
      <x:c r="F18" s="2"/>
      <x:c r="G18" s="2"/>
      <x:c r="H18" s="2"/>
    </x:row>
    <x:row r="19" ht="26" customHeight="1">
      <x:c r="A19" s="2" t="str">
        <x:v>Услуги: комиссия, логистика и хранение. Прочие: упаковка и налоги, если их включаете в границу вклада.</x:v>
      </x:c>
      <x:c r="B19" s="2"/>
      <x:c r="C19" s="2"/>
      <x:c r="D19" s="2"/>
      <x:c r="E19" s="2"/>
      <x:c r="F19" s="2"/>
      <x:c r="G19" s="2"/>
      <x:c r="H19" s="2"/>
    </x:row>
    <x:row r="20" ht="26" customHeight="1">
      <x:c r="A20" s="2" t="str">
        <x:v>Для ABC отсортируйте заполненные строки по вкладу; убытки анализируйте отдельно. Автоматических групп нет.</x:v>
      </x:c>
      <x:c r="B20" s="2"/>
      <x:c r="C20" s="2"/>
      <x:c r="D20" s="2"/>
      <x:c r="E20" s="2"/>
      <x:c r="F20" s="2"/>
      <x:c r="G20" s="2"/>
      <x:c r="H20" s="2"/>
    </x:row>
    <x:row r="21" ht="26" customHeight="1">
      <x:c r="A21" s="2" t="str">
        <x:v>Методика: https://sellerok.ru/guides/abc-profit-analysis/ · Данные вымышлены, не тарифы площадок.</x:v>
      </x:c>
      <x:c r="B21" s="2"/>
      <x:c r="C21" s="2"/>
      <x:c r="D21" s="2"/>
      <x:c r="E21" s="2"/>
      <x:c r="F21" s="2"/>
      <x:c r="G21" s="2"/>
      <x:c r="H21" s="2"/>
    </x:row>
    <x:row r="22" ht="26" customHeight="1">
      <x:c r="A22" s="2"/>
      <x:c r="B22" s="2"/>
      <x:c r="C22" s="2"/>
      <x:c r="D22" s="2"/>
      <x:c r="E22" s="2"/>
      <x:c r="F22" s="2"/>
      <x:c r="G22" s="2"/>
      <x:c r="H22" s="2"/>
    </x:row>
  </x:sheetData>
  <x:conditionalFormatting sqref="G7:G16">
    <x:cfRule type="cellIs" dxfId="0" priority="1" operator="lessThan">
      <x:formula>0</x:formula>
    </x:cfRule>
    <x:cfRule type="containsText" dxfId="1" priority="2" operator="containsText" text="данных"/>
  </x:conditionalFormatting>
  <x:pageMargins left="0.7" right="0.7" top="0.75" bottom="0.75" header="0.3" footer="0.3"/>
</x:worksheet>
</file>